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9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<sst xmlns="http://schemas.openxmlformats.org/spreadsheetml/2006/main" count="112" uniqueCount="23">
  <si>
    <t>PERSONAL DOCENTE NOMBRADO POR CATEGORIAS CON POST-GRADO, SEGÚN FACULTAD</t>
  </si>
  <si>
    <t>CICLO ACADEMICO 2011-I</t>
  </si>
  <si>
    <t>PROFESORES NOMBRADOS (ACTIVOS)</t>
  </si>
  <si>
    <t>FACULTAD</t>
  </si>
  <si>
    <t>P. PRINCIPAL</t>
  </si>
  <si>
    <t>P. ASOCIADO</t>
  </si>
  <si>
    <t>P. AUXILIAR</t>
  </si>
  <si>
    <t>TOTAL</t>
  </si>
  <si>
    <t>MAE.</t>
  </si>
  <si>
    <t>DOCT.</t>
  </si>
  <si>
    <t>DOCENTES</t>
  </si>
  <si>
    <t>AGRONOMIA</t>
  </si>
  <si>
    <t>CIENCIAS</t>
  </si>
  <si>
    <t>CIENCIAS FORESTALES</t>
  </si>
  <si>
    <t>ECONOMIA Y PLANIFICACION</t>
  </si>
  <si>
    <t>INDUSTRIAS ALIMENTARIAS</t>
  </si>
  <si>
    <t>INGENIERIA AGRICOLA</t>
  </si>
  <si>
    <t>PESQUERIA</t>
  </si>
  <si>
    <t>ZOOTECNIA</t>
  </si>
  <si>
    <t>Oficina de Recursos Humanos - Unidad de Administración de Recursos Humanos</t>
  </si>
  <si>
    <t>CICLO ACADEMICO 2011-II</t>
  </si>
  <si>
    <t>CICLO ACADEMICO 2012-I</t>
  </si>
  <si>
    <t>CICLO ACADEMICO 2012-II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</si>
</sst>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4" fillId="0" borderId="0" xfId="53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53" applyNumberFormat="1" applyFont="1" applyFill="1" applyBorder="1" applyAlignment="1" applyProtection="1">
      <alignment/>
      <protection/>
    </xf>
    <xf numFmtId="0" fontId="5" fillId="0" borderId="0" xfId="52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center" vertical="top"/>
      <protection/>
    </xf>
    <xf numFmtId="0" fontId="7" fillId="0" borderId="11" xfId="53" applyNumberFormat="1" applyFont="1" applyFill="1" applyBorder="1" applyAlignment="1" applyProtection="1">
      <alignment horizontal="center" vertical="top"/>
      <protection/>
    </xf>
    <xf numFmtId="0" fontId="7" fillId="0" borderId="12" xfId="53" applyNumberFormat="1" applyFont="1" applyFill="1" applyBorder="1" applyAlignment="1" applyProtection="1">
      <alignment horizontal="center" vertical="top"/>
      <protection/>
    </xf>
    <xf numFmtId="0" fontId="7" fillId="0" borderId="13" xfId="0" applyFont="1" applyBorder="1" applyAlignment="1">
      <alignment horizontal="center"/>
    </xf>
    <xf numFmtId="0" fontId="7" fillId="0" borderId="14" xfId="53" applyNumberFormat="1" applyFont="1" applyFill="1" applyBorder="1" applyAlignment="1" applyProtection="1">
      <alignment horizontal="center" vertical="top"/>
      <protection/>
    </xf>
    <xf numFmtId="0" fontId="7" fillId="0" borderId="15" xfId="53" applyNumberFormat="1" applyFont="1" applyFill="1" applyBorder="1" applyAlignment="1" applyProtection="1">
      <alignment horizontal="center" vertical="top"/>
      <protection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53" applyFont="1" applyFill="1" applyBorder="1" applyAlignment="1">
      <alignment vertical="top"/>
      <protection/>
    </xf>
    <xf numFmtId="0" fontId="8" fillId="0" borderId="19" xfId="53" applyNumberFormat="1" applyFont="1" applyFill="1" applyBorder="1" applyAlignment="1" applyProtection="1">
      <alignment horizontal="center" vertical="center"/>
      <protection/>
    </xf>
    <xf numFmtId="0" fontId="8" fillId="0" borderId="20" xfId="53" applyNumberFormat="1" applyFont="1" applyFill="1" applyBorder="1" applyAlignment="1" applyProtection="1">
      <alignment horizontal="center" vertical="center"/>
      <protection/>
    </xf>
    <xf numFmtId="0" fontId="8" fillId="0" borderId="21" xfId="53" applyNumberFormat="1" applyFont="1" applyFill="1" applyBorder="1" applyAlignment="1" applyProtection="1">
      <alignment horizontal="center" vertical="center"/>
      <protection/>
    </xf>
    <xf numFmtId="0" fontId="8" fillId="0" borderId="22" xfId="53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5" xfId="53" applyNumberFormat="1" applyFont="1" applyFill="1" applyBorder="1" applyAlignment="1" applyProtection="1">
      <alignment horizontal="center" vertical="center"/>
      <protection/>
    </xf>
    <xf numFmtId="0" fontId="8" fillId="0" borderId="26" xfId="53" applyNumberFormat="1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8" xfId="53" applyNumberFormat="1" applyFont="1" applyFill="1" applyBorder="1" applyAlignment="1" applyProtection="1">
      <alignment horizontal="center" vertical="center"/>
      <protection/>
    </xf>
    <xf numFmtId="0" fontId="8" fillId="0" borderId="29" xfId="53" applyNumberFormat="1" applyFont="1" applyFill="1" applyBorder="1" applyAlignment="1" applyProtection="1">
      <alignment horizontal="center" vertical="center"/>
      <protection/>
    </xf>
    <xf numFmtId="0" fontId="7" fillId="0" borderId="30" xfId="0" applyFont="1" applyBorder="1" applyAlignment="1">
      <alignment horizontal="center" vertical="center"/>
    </xf>
    <xf numFmtId="0" fontId="7" fillId="0" borderId="15" xfId="53" applyNumberFormat="1" applyFont="1" applyFill="1" applyBorder="1" applyAlignment="1" applyProtection="1">
      <alignment horizontal="center" vertical="center"/>
      <protection/>
    </xf>
    <xf numFmtId="0" fontId="7" fillId="0" borderId="31" xfId="53" applyNumberFormat="1" applyFont="1" applyFill="1" applyBorder="1" applyAlignment="1" applyProtection="1">
      <alignment horizontal="center" vertical="center"/>
      <protection/>
    </xf>
    <xf numFmtId="0" fontId="7" fillId="0" borderId="16" xfId="53" applyNumberFormat="1" applyFont="1" applyFill="1" applyBorder="1" applyAlignment="1" applyProtection="1">
      <alignment horizontal="center" vertical="center"/>
      <protection/>
    </xf>
    <xf numFmtId="0" fontId="7" fillId="0" borderId="14" xfId="53" applyNumberFormat="1" applyFont="1" applyFill="1" applyBorder="1" applyAlignment="1" applyProtection="1">
      <alignment horizontal="center" vertical="center"/>
      <protection/>
    </xf>
    <xf numFmtId="0" fontId="7" fillId="0" borderId="12" xfId="53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9" fillId="0" borderId="0" xfId="53" applyNumberFormat="1" applyFont="1" applyFill="1" applyBorder="1" applyAlignment="1" applyProtection="1">
      <alignment/>
      <protection/>
    </xf>
    <xf numFmtId="0" fontId="6" fillId="0" borderId="0" xfId="52" applyFont="1" applyFill="1" applyAlignment="1">
      <alignment horizontal="left" vertical="center"/>
      <protection/>
    </xf>
    <xf numFmtId="0" fontId="6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top"/>
      <protection/>
    </xf>
    <xf numFmtId="0" fontId="6" fillId="0" borderId="12" xfId="53" applyNumberFormat="1" applyFont="1" applyFill="1" applyBorder="1" applyAlignment="1" applyProtection="1">
      <alignment horizontal="center" vertical="top"/>
      <protection/>
    </xf>
    <xf numFmtId="0" fontId="7" fillId="0" borderId="32" xfId="53" applyNumberFormat="1" applyFont="1" applyFill="1" applyBorder="1" applyAlignment="1" applyProtection="1">
      <alignment horizontal="center" vertical="top"/>
      <protection/>
    </xf>
    <xf numFmtId="0" fontId="6" fillId="0" borderId="16" xfId="0" applyFont="1" applyBorder="1" applyAlignment="1">
      <alignment horizontal="center" vertical="center"/>
    </xf>
    <xf numFmtId="0" fontId="5" fillId="0" borderId="19" xfId="53" applyNumberFormat="1" applyFont="1" applyFill="1" applyBorder="1" applyAlignment="1" applyProtection="1">
      <alignment horizontal="center" vertical="center"/>
      <protection/>
    </xf>
    <xf numFmtId="0" fontId="5" fillId="0" borderId="20" xfId="53" applyNumberFormat="1" applyFont="1" applyFill="1" applyBorder="1" applyAlignment="1" applyProtection="1">
      <alignment horizontal="center" vertical="center"/>
      <protection/>
    </xf>
    <xf numFmtId="0" fontId="5" fillId="0" borderId="22" xfId="53" applyNumberFormat="1" applyFont="1" applyFill="1" applyBorder="1" applyAlignment="1" applyProtection="1">
      <alignment horizontal="center" vertical="center"/>
      <protection/>
    </xf>
    <xf numFmtId="0" fontId="5" fillId="0" borderId="33" xfId="53" applyNumberFormat="1" applyFont="1" applyFill="1" applyBorder="1" applyAlignment="1" applyProtection="1">
      <alignment horizontal="center" vertical="center"/>
      <protection/>
    </xf>
    <xf numFmtId="0" fontId="5" fillId="0" borderId="34" xfId="53" applyNumberFormat="1" applyFont="1" applyFill="1" applyBorder="1" applyAlignment="1" applyProtection="1">
      <alignment horizontal="center" vertical="center"/>
      <protection/>
    </xf>
    <xf numFmtId="0" fontId="5" fillId="0" borderId="13" xfId="53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horizontal="center" vertical="center"/>
    </xf>
    <xf numFmtId="0" fontId="5" fillId="0" borderId="25" xfId="53" applyNumberFormat="1" applyFont="1" applyFill="1" applyBorder="1" applyAlignment="1" applyProtection="1">
      <alignment horizontal="center" vertical="center"/>
      <protection/>
    </xf>
    <xf numFmtId="0" fontId="5" fillId="0" borderId="26" xfId="53" applyNumberFormat="1" applyFont="1" applyFill="1" applyBorder="1" applyAlignment="1" applyProtection="1">
      <alignment horizontal="center" vertical="center"/>
      <protection/>
    </xf>
    <xf numFmtId="0" fontId="5" fillId="0" borderId="35" xfId="53" applyNumberFormat="1" applyFont="1" applyFill="1" applyBorder="1" applyAlignment="1" applyProtection="1">
      <alignment horizontal="center" vertical="center"/>
      <protection/>
    </xf>
    <xf numFmtId="0" fontId="5" fillId="0" borderId="36" xfId="53" applyNumberFormat="1" applyFont="1" applyFill="1" applyBorder="1" applyAlignment="1" applyProtection="1">
      <alignment horizontal="center" vertical="center"/>
      <protection/>
    </xf>
    <xf numFmtId="0" fontId="5" fillId="0" borderId="27" xfId="53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>
      <alignment horizontal="center" vertical="center"/>
    </xf>
    <xf numFmtId="0" fontId="5" fillId="0" borderId="28" xfId="53" applyNumberFormat="1" applyFont="1" applyFill="1" applyBorder="1" applyAlignment="1" applyProtection="1">
      <alignment horizontal="center" vertical="center"/>
      <protection/>
    </xf>
    <xf numFmtId="0" fontId="5" fillId="0" borderId="29" xfId="53" applyNumberFormat="1" applyFont="1" applyFill="1" applyBorder="1" applyAlignment="1" applyProtection="1">
      <alignment horizontal="center" vertical="center"/>
      <protection/>
    </xf>
    <xf numFmtId="0" fontId="5" fillId="0" borderId="37" xfId="53" applyNumberFormat="1" applyFont="1" applyFill="1" applyBorder="1" applyAlignment="1" applyProtection="1">
      <alignment horizontal="center" vertical="center"/>
      <protection/>
    </xf>
    <xf numFmtId="0" fontId="5" fillId="0" borderId="38" xfId="53" applyNumberFormat="1" applyFont="1" applyFill="1" applyBorder="1" applyAlignment="1" applyProtection="1">
      <alignment horizontal="center" vertical="center"/>
      <protection/>
    </xf>
    <xf numFmtId="0" fontId="5" fillId="0" borderId="24" xfId="53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5" fillId="0" borderId="10" xfId="53" applyNumberFormat="1" applyFont="1" applyFill="1" applyBorder="1" applyAlignment="1" applyProtection="1">
      <alignment vertical="top"/>
      <protection/>
    </xf>
    <xf numFmtId="0" fontId="6" fillId="0" borderId="15" xfId="53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6" fillId="0" borderId="31" xfId="53" applyNumberFormat="1" applyFont="1" applyFill="1" applyBorder="1" applyAlignment="1" applyProtection="1">
      <alignment horizontal="center" vertical="center"/>
      <protection/>
    </xf>
    <xf numFmtId="0" fontId="6" fillId="0" borderId="14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6" fillId="0" borderId="0" xfId="53" applyNumberFormat="1" applyFont="1" applyFill="1" applyBorder="1" applyAlignment="1" applyProtection="1">
      <alignment vertical="center"/>
      <protection/>
    </xf>
    <xf numFmtId="0" fontId="5" fillId="0" borderId="0" xfId="52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1" xfId="53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53" applyFont="1" applyFill="1" applyBorder="1" applyAlignment="1">
      <alignment vertical="center"/>
      <protection/>
    </xf>
    <xf numFmtId="0" fontId="9" fillId="0" borderId="0" xfId="53" applyNumberFormat="1" applyFont="1" applyFill="1" applyBorder="1" applyAlignment="1" applyProtection="1">
      <alignment vertical="center"/>
      <protection/>
    </xf>
    <xf numFmtId="0" fontId="7" fillId="0" borderId="32" xfId="53" applyNumberFormat="1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horizontal="center"/>
      <protection/>
    </xf>
    <xf numFmtId="0" fontId="6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center" vertical="top"/>
      <protection/>
    </xf>
    <xf numFmtId="0" fontId="6" fillId="0" borderId="11" xfId="53" applyNumberFormat="1" applyFont="1" applyFill="1" applyBorder="1" applyAlignment="1" applyProtection="1">
      <alignment horizontal="center" vertical="top"/>
      <protection/>
    </xf>
    <xf numFmtId="0" fontId="6" fillId="0" borderId="12" xfId="53" applyNumberFormat="1" applyFont="1" applyFill="1" applyBorder="1" applyAlignment="1" applyProtection="1">
      <alignment horizontal="center" vertical="top"/>
      <protection/>
    </xf>
    <xf numFmtId="0" fontId="6" fillId="0" borderId="41" xfId="53" applyNumberFormat="1" applyFont="1" applyFill="1" applyBorder="1" applyAlignment="1" applyProtection="1">
      <alignment horizontal="center" vertical="top"/>
      <protection/>
    </xf>
    <xf numFmtId="0" fontId="6" fillId="0" borderId="40" xfId="53" applyNumberFormat="1" applyFont="1" applyFill="1" applyBorder="1" applyAlignment="1" applyProtection="1">
      <alignment horizontal="center" vertical="top"/>
      <protection/>
    </xf>
    <xf numFmtId="0" fontId="6" fillId="0" borderId="42" xfId="53" applyNumberFormat="1" applyFont="1" applyFill="1" applyBorder="1" applyAlignment="1" applyProtection="1">
      <alignment horizontal="center" vertical="top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center" vertical="top"/>
      <protection/>
    </xf>
    <xf numFmtId="0" fontId="7" fillId="0" borderId="11" xfId="53" applyNumberFormat="1" applyFont="1" applyFill="1" applyBorder="1" applyAlignment="1" applyProtection="1">
      <alignment horizontal="center" vertical="top"/>
      <protection/>
    </xf>
    <xf numFmtId="0" fontId="7" fillId="0" borderId="12" xfId="53" applyNumberFormat="1" applyFont="1" applyFill="1" applyBorder="1" applyAlignment="1" applyProtection="1">
      <alignment horizontal="center" vertical="top"/>
      <protection/>
    </xf>
    <xf numFmtId="0" fontId="7" fillId="0" borderId="41" xfId="53" applyNumberFormat="1" applyFont="1" applyFill="1" applyBorder="1" applyAlignment="1" applyProtection="1">
      <alignment horizontal="center" vertical="top"/>
      <protection/>
    </xf>
    <xf numFmtId="0" fontId="7" fillId="0" borderId="40" xfId="53" applyNumberFormat="1" applyFont="1" applyFill="1" applyBorder="1" applyAlignment="1" applyProtection="1">
      <alignment horizontal="center" vertical="top"/>
      <protection/>
    </xf>
    <xf numFmtId="0" fontId="7" fillId="0" borderId="42" xfId="53" applyNumberFormat="1" applyFont="1" applyFill="1" applyBorder="1" applyAlignment="1" applyProtection="1">
      <alignment horizontal="center" vertical="top"/>
      <protection/>
    </xf>
    <xf numFmtId="0" fontId="3" fillId="0" borderId="0" xfId="52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6" fillId="0" borderId="41" xfId="53" applyNumberFormat="1" applyFont="1" applyFill="1" applyBorder="1" applyAlignment="1" applyProtection="1">
      <alignment horizontal="center" vertical="center"/>
      <protection/>
    </xf>
    <xf numFmtId="0" fontId="6" fillId="0" borderId="40" xfId="53" applyNumberFormat="1" applyFont="1" applyFill="1" applyBorder="1" applyAlignment="1" applyProtection="1">
      <alignment horizontal="center" vertical="center"/>
      <protection/>
    </xf>
    <xf numFmtId="0" fontId="6" fillId="0" borderId="42" xfId="53" applyNumberFormat="1" applyFont="1" applyFill="1" applyBorder="1" applyAlignment="1" applyProtection="1">
      <alignment horizontal="center" vertical="center"/>
      <protection/>
    </xf>
    <xf numFmtId="0" fontId="7" fillId="0" borderId="11" xfId="53" applyNumberFormat="1" applyFont="1" applyFill="1" applyBorder="1" applyAlignment="1" applyProtection="1">
      <alignment horizontal="center" vertical="center"/>
      <protection/>
    </xf>
    <xf numFmtId="0" fontId="7" fillId="0" borderId="12" xfId="53" applyNumberFormat="1" applyFont="1" applyFill="1" applyBorder="1" applyAlignment="1" applyProtection="1">
      <alignment horizontal="center" vertical="center"/>
      <protection/>
    </xf>
    <xf numFmtId="0" fontId="7" fillId="0" borderId="41" xfId="53" applyNumberFormat="1" applyFont="1" applyFill="1" applyBorder="1" applyAlignment="1" applyProtection="1">
      <alignment horizontal="center" vertical="center"/>
      <protection/>
    </xf>
    <xf numFmtId="0" fontId="7" fillId="0" borderId="40" xfId="53" applyNumberFormat="1" applyFont="1" applyFill="1" applyBorder="1" applyAlignment="1" applyProtection="1">
      <alignment horizontal="center" vertical="center"/>
      <protection/>
    </xf>
    <xf numFmtId="0" fontId="7" fillId="0" borderId="42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H6" sqref="H6:J6"/>
    </sheetView>
  </sheetViews>
  <sheetFormatPr defaultColWidth="11.421875" defaultRowHeight="15"/>
  <cols>
    <col min="1" max="1" width="25.57421875" style="0" customWidth="1"/>
  </cols>
  <sheetData>
    <row r="2" spans="1:11" ht="15.7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.7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5.75">
      <c r="A4" s="1"/>
      <c r="B4" s="1"/>
      <c r="C4" s="1"/>
      <c r="D4" s="1"/>
      <c r="E4" s="1"/>
      <c r="F4" s="1"/>
      <c r="G4" s="1"/>
      <c r="H4" s="1"/>
      <c r="I4" s="1"/>
      <c r="J4" s="2"/>
      <c r="K4" s="3"/>
    </row>
    <row r="5" spans="1:11" ht="15.75" thickBot="1">
      <c r="A5" s="4" t="s">
        <v>2</v>
      </c>
      <c r="B5" s="5"/>
      <c r="C5" s="5"/>
      <c r="D5" s="5"/>
      <c r="E5" s="5"/>
      <c r="F5" s="5"/>
      <c r="G5" s="5"/>
      <c r="H5" s="5"/>
      <c r="I5" s="5"/>
      <c r="J5" s="2"/>
      <c r="K5" s="3"/>
    </row>
    <row r="6" spans="1:11" ht="15.75" thickBot="1">
      <c r="A6" s="92" t="s">
        <v>3</v>
      </c>
      <c r="B6" s="93" t="s">
        <v>4</v>
      </c>
      <c r="C6" s="94"/>
      <c r="D6" s="95"/>
      <c r="E6" s="93" t="s">
        <v>5</v>
      </c>
      <c r="F6" s="94"/>
      <c r="G6" s="95"/>
      <c r="H6" s="96" t="s">
        <v>6</v>
      </c>
      <c r="I6" s="97"/>
      <c r="J6" s="98"/>
      <c r="K6" s="10" t="s">
        <v>7</v>
      </c>
    </row>
    <row r="7" spans="1:11" ht="15.75" thickBot="1">
      <c r="A7" s="92"/>
      <c r="B7" s="11" t="s">
        <v>8</v>
      </c>
      <c r="C7" s="12" t="s">
        <v>9</v>
      </c>
      <c r="D7" s="8" t="s">
        <v>7</v>
      </c>
      <c r="E7" s="11" t="s">
        <v>8</v>
      </c>
      <c r="F7" s="12" t="s">
        <v>9</v>
      </c>
      <c r="G7" s="9" t="s">
        <v>7</v>
      </c>
      <c r="H7" s="11" t="s">
        <v>8</v>
      </c>
      <c r="I7" s="12" t="s">
        <v>9</v>
      </c>
      <c r="J7" s="13" t="s">
        <v>7</v>
      </c>
      <c r="K7" s="14" t="s">
        <v>10</v>
      </c>
    </row>
    <row r="8" spans="1:11" ht="15">
      <c r="A8" s="15" t="s">
        <v>11</v>
      </c>
      <c r="B8" s="16">
        <v>32</v>
      </c>
      <c r="C8" s="17">
        <v>15</v>
      </c>
      <c r="D8" s="18">
        <f>B8+C8</f>
        <v>47</v>
      </c>
      <c r="E8" s="16">
        <v>5</v>
      </c>
      <c r="F8" s="17">
        <v>3</v>
      </c>
      <c r="G8" s="19">
        <f>E8+F8</f>
        <v>8</v>
      </c>
      <c r="H8" s="16">
        <v>0</v>
      </c>
      <c r="I8" s="17">
        <v>0</v>
      </c>
      <c r="J8" s="20">
        <f>H8+I8</f>
        <v>0</v>
      </c>
      <c r="K8" s="21">
        <f>D8+G8+J8</f>
        <v>55</v>
      </c>
    </row>
    <row r="9" spans="1:11" ht="15">
      <c r="A9" s="15" t="s">
        <v>12</v>
      </c>
      <c r="B9" s="22">
        <v>35</v>
      </c>
      <c r="C9" s="23">
        <v>8</v>
      </c>
      <c r="D9" s="18">
        <f aca="true" t="shared" si="0" ref="D9:D15">B9+C9</f>
        <v>43</v>
      </c>
      <c r="E9" s="22">
        <v>9</v>
      </c>
      <c r="F9" s="23">
        <v>2</v>
      </c>
      <c r="G9" s="19">
        <f aca="true" t="shared" si="1" ref="G9:G15">E9+F9</f>
        <v>11</v>
      </c>
      <c r="H9" s="22">
        <v>0</v>
      </c>
      <c r="I9" s="23">
        <v>0</v>
      </c>
      <c r="J9" s="24">
        <f aca="true" t="shared" si="2" ref="J9:J15">H9+I9</f>
        <v>0</v>
      </c>
      <c r="K9" s="25">
        <f aca="true" t="shared" si="3" ref="K9:K15">D9+G9+J9</f>
        <v>54</v>
      </c>
    </row>
    <row r="10" spans="1:11" ht="15">
      <c r="A10" s="15" t="s">
        <v>13</v>
      </c>
      <c r="B10" s="22">
        <v>15</v>
      </c>
      <c r="C10" s="23">
        <v>5</v>
      </c>
      <c r="D10" s="18">
        <f t="shared" si="0"/>
        <v>20</v>
      </c>
      <c r="E10" s="22">
        <v>1</v>
      </c>
      <c r="F10" s="23">
        <v>0</v>
      </c>
      <c r="G10" s="19">
        <f t="shared" si="1"/>
        <v>1</v>
      </c>
      <c r="H10" s="22">
        <v>0</v>
      </c>
      <c r="I10" s="23">
        <v>0</v>
      </c>
      <c r="J10" s="24">
        <f t="shared" si="2"/>
        <v>0</v>
      </c>
      <c r="K10" s="25">
        <f t="shared" si="3"/>
        <v>21</v>
      </c>
    </row>
    <row r="11" spans="1:11" ht="15">
      <c r="A11" s="15" t="s">
        <v>14</v>
      </c>
      <c r="B11" s="22">
        <v>33</v>
      </c>
      <c r="C11" s="23">
        <v>7</v>
      </c>
      <c r="D11" s="18">
        <f t="shared" si="0"/>
        <v>40</v>
      </c>
      <c r="E11" s="22">
        <v>6</v>
      </c>
      <c r="F11" s="23">
        <v>5</v>
      </c>
      <c r="G11" s="19">
        <f t="shared" si="1"/>
        <v>11</v>
      </c>
      <c r="H11" s="22">
        <v>0</v>
      </c>
      <c r="I11" s="23">
        <v>0</v>
      </c>
      <c r="J11" s="24">
        <f t="shared" si="2"/>
        <v>0</v>
      </c>
      <c r="K11" s="25">
        <f t="shared" si="3"/>
        <v>51</v>
      </c>
    </row>
    <row r="12" spans="1:11" ht="15">
      <c r="A12" s="15" t="s">
        <v>15</v>
      </c>
      <c r="B12" s="22">
        <v>12</v>
      </c>
      <c r="C12" s="23">
        <v>9</v>
      </c>
      <c r="D12" s="18">
        <f t="shared" si="0"/>
        <v>21</v>
      </c>
      <c r="E12" s="22">
        <v>2</v>
      </c>
      <c r="F12" s="23">
        <v>0</v>
      </c>
      <c r="G12" s="19">
        <f t="shared" si="1"/>
        <v>2</v>
      </c>
      <c r="H12" s="22">
        <v>1</v>
      </c>
      <c r="I12" s="23">
        <v>0</v>
      </c>
      <c r="J12" s="24">
        <f t="shared" si="2"/>
        <v>1</v>
      </c>
      <c r="K12" s="25">
        <f t="shared" si="3"/>
        <v>24</v>
      </c>
    </row>
    <row r="13" spans="1:11" ht="15">
      <c r="A13" s="15" t="s">
        <v>16</v>
      </c>
      <c r="B13" s="22">
        <v>18</v>
      </c>
      <c r="C13" s="23">
        <v>4</v>
      </c>
      <c r="D13" s="18">
        <f t="shared" si="0"/>
        <v>22</v>
      </c>
      <c r="E13" s="22">
        <v>6</v>
      </c>
      <c r="F13" s="23">
        <v>0</v>
      </c>
      <c r="G13" s="19">
        <f t="shared" si="1"/>
        <v>6</v>
      </c>
      <c r="H13" s="22">
        <v>1</v>
      </c>
      <c r="I13" s="23">
        <v>0</v>
      </c>
      <c r="J13" s="24">
        <f t="shared" si="2"/>
        <v>1</v>
      </c>
      <c r="K13" s="25">
        <f t="shared" si="3"/>
        <v>29</v>
      </c>
    </row>
    <row r="14" spans="1:11" ht="15">
      <c r="A14" s="15" t="s">
        <v>17</v>
      </c>
      <c r="B14" s="22">
        <v>11</v>
      </c>
      <c r="C14" s="23">
        <v>3</v>
      </c>
      <c r="D14" s="18">
        <f t="shared" si="0"/>
        <v>14</v>
      </c>
      <c r="E14" s="22">
        <v>0</v>
      </c>
      <c r="F14" s="23">
        <v>0</v>
      </c>
      <c r="G14" s="19">
        <f t="shared" si="1"/>
        <v>0</v>
      </c>
      <c r="H14" s="22">
        <v>0</v>
      </c>
      <c r="I14" s="23">
        <v>0</v>
      </c>
      <c r="J14" s="24">
        <f t="shared" si="2"/>
        <v>0</v>
      </c>
      <c r="K14" s="25">
        <f t="shared" si="3"/>
        <v>14</v>
      </c>
    </row>
    <row r="15" spans="1:11" ht="15.75" thickBot="1">
      <c r="A15" s="15" t="s">
        <v>18</v>
      </c>
      <c r="B15" s="26">
        <v>17</v>
      </c>
      <c r="C15" s="27">
        <v>8</v>
      </c>
      <c r="D15" s="18">
        <f t="shared" si="0"/>
        <v>25</v>
      </c>
      <c r="E15" s="26">
        <v>3</v>
      </c>
      <c r="F15" s="27">
        <v>4</v>
      </c>
      <c r="G15" s="19">
        <f t="shared" si="1"/>
        <v>7</v>
      </c>
      <c r="H15" s="26">
        <v>0</v>
      </c>
      <c r="I15" s="27">
        <v>0</v>
      </c>
      <c r="J15" s="20">
        <f t="shared" si="2"/>
        <v>0</v>
      </c>
      <c r="K15" s="28">
        <f t="shared" si="3"/>
        <v>32</v>
      </c>
    </row>
    <row r="16" spans="1:11" ht="15.75" thickBot="1">
      <c r="A16" s="7" t="s">
        <v>7</v>
      </c>
      <c r="B16" s="6">
        <f aca="true" t="shared" si="4" ref="B16:K16">SUM(B8:B15)</f>
        <v>173</v>
      </c>
      <c r="C16" s="29">
        <f t="shared" si="4"/>
        <v>59</v>
      </c>
      <c r="D16" s="29">
        <f t="shared" si="4"/>
        <v>232</v>
      </c>
      <c r="E16" s="6">
        <f t="shared" si="4"/>
        <v>32</v>
      </c>
      <c r="F16" s="30">
        <f t="shared" si="4"/>
        <v>14</v>
      </c>
      <c r="G16" s="31">
        <f t="shared" si="4"/>
        <v>46</v>
      </c>
      <c r="H16" s="32">
        <f t="shared" si="4"/>
        <v>2</v>
      </c>
      <c r="I16" s="33">
        <f t="shared" si="4"/>
        <v>0</v>
      </c>
      <c r="J16" s="33">
        <f t="shared" si="4"/>
        <v>2</v>
      </c>
      <c r="K16" s="33">
        <f t="shared" si="4"/>
        <v>280</v>
      </c>
    </row>
    <row r="17" spans="1:11" ht="15">
      <c r="A17" s="34" t="s">
        <v>19</v>
      </c>
      <c r="B17" s="3"/>
      <c r="C17" s="3"/>
      <c r="D17" s="3"/>
      <c r="E17" s="3"/>
      <c r="F17" s="3"/>
      <c r="G17" s="3"/>
      <c r="H17" s="3"/>
      <c r="I17" s="3"/>
      <c r="J17" s="2"/>
      <c r="K17" s="3"/>
    </row>
    <row r="18" spans="1:11" ht="15">
      <c r="A18" s="3"/>
      <c r="B18" s="3"/>
      <c r="C18" s="3"/>
      <c r="D18" s="3"/>
      <c r="E18" s="3"/>
      <c r="F18" s="3"/>
      <c r="G18" s="3"/>
      <c r="H18" s="3"/>
      <c r="I18" s="3"/>
      <c r="J18" s="2"/>
      <c r="K18" s="3"/>
    </row>
    <row r="19" spans="1:11" ht="15.75">
      <c r="A19" s="82" t="s">
        <v>0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15.75">
      <c r="A20" s="83" t="s">
        <v>20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ht="15">
      <c r="A21" s="35"/>
      <c r="B21" s="35"/>
      <c r="C21" s="35"/>
      <c r="D21" s="35"/>
      <c r="E21" s="35"/>
      <c r="F21" s="35"/>
      <c r="G21" s="35"/>
      <c r="H21" s="35"/>
      <c r="I21" s="35"/>
      <c r="J21" s="2"/>
      <c r="K21" s="3"/>
    </row>
    <row r="22" spans="1:11" ht="15.75" thickBot="1">
      <c r="A22" s="36" t="s">
        <v>2</v>
      </c>
      <c r="B22" s="5"/>
      <c r="C22" s="5"/>
      <c r="D22" s="5"/>
      <c r="E22" s="5"/>
      <c r="F22" s="5"/>
      <c r="G22" s="5"/>
      <c r="H22" s="5"/>
      <c r="I22" s="5"/>
      <c r="J22" s="2"/>
      <c r="K22" s="3"/>
    </row>
    <row r="23" spans="1:11" ht="15.75" thickBot="1">
      <c r="A23" s="84" t="s">
        <v>3</v>
      </c>
      <c r="B23" s="85" t="s">
        <v>4</v>
      </c>
      <c r="C23" s="86"/>
      <c r="D23" s="87"/>
      <c r="E23" s="85" t="s">
        <v>5</v>
      </c>
      <c r="F23" s="86"/>
      <c r="G23" s="87"/>
      <c r="H23" s="88" t="s">
        <v>6</v>
      </c>
      <c r="I23" s="89"/>
      <c r="J23" s="90"/>
      <c r="K23" s="10" t="s">
        <v>7</v>
      </c>
    </row>
    <row r="24" spans="1:11" ht="15.75" thickBot="1">
      <c r="A24" s="84"/>
      <c r="B24" s="11" t="s">
        <v>8</v>
      </c>
      <c r="C24" s="12" t="s">
        <v>9</v>
      </c>
      <c r="D24" s="39" t="s">
        <v>7</v>
      </c>
      <c r="E24" s="40" t="s">
        <v>8</v>
      </c>
      <c r="F24" s="12" t="s">
        <v>9</v>
      </c>
      <c r="G24" s="38" t="s">
        <v>7</v>
      </c>
      <c r="H24" s="11" t="s">
        <v>8</v>
      </c>
      <c r="I24" s="12" t="s">
        <v>9</v>
      </c>
      <c r="J24" s="41" t="s">
        <v>7</v>
      </c>
      <c r="K24" s="14" t="s">
        <v>10</v>
      </c>
    </row>
    <row r="25" spans="1:11" ht="15">
      <c r="A25" s="15" t="s">
        <v>11</v>
      </c>
      <c r="B25" s="42">
        <v>32</v>
      </c>
      <c r="C25" s="43">
        <v>15</v>
      </c>
      <c r="D25" s="44">
        <f>B25+C25</f>
        <v>47</v>
      </c>
      <c r="E25" s="45">
        <v>5</v>
      </c>
      <c r="F25" s="46">
        <v>3</v>
      </c>
      <c r="G25" s="47">
        <f>E25+F25</f>
        <v>8</v>
      </c>
      <c r="H25" s="42">
        <v>0</v>
      </c>
      <c r="I25" s="43">
        <v>0</v>
      </c>
      <c r="J25" s="48">
        <f>H25+I25</f>
        <v>0</v>
      </c>
      <c r="K25" s="21">
        <f>D25+G25+J25</f>
        <v>55</v>
      </c>
    </row>
    <row r="26" spans="1:11" ht="15">
      <c r="A26" s="15" t="s">
        <v>12</v>
      </c>
      <c r="B26" s="49">
        <v>35</v>
      </c>
      <c r="C26" s="50">
        <v>8</v>
      </c>
      <c r="D26" s="44">
        <f aca="true" t="shared" si="5" ref="D26:D32">B26+C26</f>
        <v>43</v>
      </c>
      <c r="E26" s="51">
        <v>10</v>
      </c>
      <c r="F26" s="52">
        <v>2</v>
      </c>
      <c r="G26" s="53">
        <f aca="true" t="shared" si="6" ref="G26:G32">E26+F26</f>
        <v>12</v>
      </c>
      <c r="H26" s="49">
        <v>0</v>
      </c>
      <c r="I26" s="50">
        <v>0</v>
      </c>
      <c r="J26" s="54">
        <f aca="true" t="shared" si="7" ref="J26:J32">H26+I26</f>
        <v>0</v>
      </c>
      <c r="K26" s="25">
        <f aca="true" t="shared" si="8" ref="K26:K32">D26+G26+J26</f>
        <v>55</v>
      </c>
    </row>
    <row r="27" spans="1:11" ht="15">
      <c r="A27" s="15" t="s">
        <v>13</v>
      </c>
      <c r="B27" s="49">
        <v>15</v>
      </c>
      <c r="C27" s="50">
        <v>5</v>
      </c>
      <c r="D27" s="44">
        <f t="shared" si="5"/>
        <v>20</v>
      </c>
      <c r="E27" s="51">
        <v>1</v>
      </c>
      <c r="F27" s="52">
        <v>0</v>
      </c>
      <c r="G27" s="53">
        <f t="shared" si="6"/>
        <v>1</v>
      </c>
      <c r="H27" s="49">
        <v>0</v>
      </c>
      <c r="I27" s="50">
        <v>0</v>
      </c>
      <c r="J27" s="54">
        <f t="shared" si="7"/>
        <v>0</v>
      </c>
      <c r="K27" s="25">
        <f t="shared" si="8"/>
        <v>21</v>
      </c>
    </row>
    <row r="28" spans="1:11" ht="15">
      <c r="A28" s="15" t="s">
        <v>14</v>
      </c>
      <c r="B28" s="49">
        <v>34</v>
      </c>
      <c r="C28" s="50">
        <v>7</v>
      </c>
      <c r="D28" s="44">
        <f t="shared" si="5"/>
        <v>41</v>
      </c>
      <c r="E28" s="51">
        <v>6</v>
      </c>
      <c r="F28" s="52">
        <v>5</v>
      </c>
      <c r="G28" s="53">
        <f t="shared" si="6"/>
        <v>11</v>
      </c>
      <c r="H28" s="49">
        <v>0</v>
      </c>
      <c r="I28" s="50">
        <v>0</v>
      </c>
      <c r="J28" s="54">
        <f t="shared" si="7"/>
        <v>0</v>
      </c>
      <c r="K28" s="25">
        <f t="shared" si="8"/>
        <v>52</v>
      </c>
    </row>
    <row r="29" spans="1:11" ht="15">
      <c r="A29" s="15" t="s">
        <v>15</v>
      </c>
      <c r="B29" s="49">
        <v>12</v>
      </c>
      <c r="C29" s="50">
        <v>9</v>
      </c>
      <c r="D29" s="44">
        <f t="shared" si="5"/>
        <v>21</v>
      </c>
      <c r="E29" s="51">
        <v>2</v>
      </c>
      <c r="F29" s="52">
        <v>0</v>
      </c>
      <c r="G29" s="53">
        <f t="shared" si="6"/>
        <v>2</v>
      </c>
      <c r="H29" s="49">
        <v>1</v>
      </c>
      <c r="I29" s="50">
        <v>0</v>
      </c>
      <c r="J29" s="54">
        <f t="shared" si="7"/>
        <v>1</v>
      </c>
      <c r="K29" s="25">
        <f t="shared" si="8"/>
        <v>24</v>
      </c>
    </row>
    <row r="30" spans="1:11" ht="15">
      <c r="A30" s="15" t="s">
        <v>16</v>
      </c>
      <c r="B30" s="49">
        <v>19</v>
      </c>
      <c r="C30" s="50">
        <v>4</v>
      </c>
      <c r="D30" s="44">
        <f t="shared" si="5"/>
        <v>23</v>
      </c>
      <c r="E30" s="51">
        <v>6</v>
      </c>
      <c r="F30" s="52">
        <v>0</v>
      </c>
      <c r="G30" s="53">
        <f t="shared" si="6"/>
        <v>6</v>
      </c>
      <c r="H30" s="49">
        <v>1</v>
      </c>
      <c r="I30" s="50">
        <v>0</v>
      </c>
      <c r="J30" s="54">
        <f t="shared" si="7"/>
        <v>1</v>
      </c>
      <c r="K30" s="25">
        <f t="shared" si="8"/>
        <v>30</v>
      </c>
    </row>
    <row r="31" spans="1:11" ht="15">
      <c r="A31" s="15" t="s">
        <v>17</v>
      </c>
      <c r="B31" s="49">
        <v>11</v>
      </c>
      <c r="C31" s="50">
        <v>3</v>
      </c>
      <c r="D31" s="44">
        <f t="shared" si="5"/>
        <v>14</v>
      </c>
      <c r="E31" s="51">
        <v>0</v>
      </c>
      <c r="F31" s="52">
        <v>0</v>
      </c>
      <c r="G31" s="53">
        <f t="shared" si="6"/>
        <v>0</v>
      </c>
      <c r="H31" s="49">
        <v>0</v>
      </c>
      <c r="I31" s="50">
        <v>0</v>
      </c>
      <c r="J31" s="54">
        <f t="shared" si="7"/>
        <v>0</v>
      </c>
      <c r="K31" s="25">
        <f t="shared" si="8"/>
        <v>14</v>
      </c>
    </row>
    <row r="32" spans="1:11" ht="15.75" thickBot="1">
      <c r="A32" s="15" t="s">
        <v>18</v>
      </c>
      <c r="B32" s="55">
        <v>17</v>
      </c>
      <c r="C32" s="56">
        <v>8</v>
      </c>
      <c r="D32" s="44">
        <f t="shared" si="5"/>
        <v>25</v>
      </c>
      <c r="E32" s="57">
        <v>3</v>
      </c>
      <c r="F32" s="58">
        <v>4</v>
      </c>
      <c r="G32" s="59">
        <f t="shared" si="6"/>
        <v>7</v>
      </c>
      <c r="H32" s="55">
        <v>0</v>
      </c>
      <c r="I32" s="56">
        <v>0</v>
      </c>
      <c r="J32" s="60">
        <f t="shared" si="7"/>
        <v>0</v>
      </c>
      <c r="K32" s="28">
        <f t="shared" si="8"/>
        <v>32</v>
      </c>
    </row>
    <row r="33" spans="1:11" ht="15.75" thickBot="1">
      <c r="A33" s="61" t="s">
        <v>7</v>
      </c>
      <c r="B33" s="37">
        <f aca="true" t="shared" si="9" ref="B33:J33">SUM(B25:B32)</f>
        <v>175</v>
      </c>
      <c r="C33" s="62">
        <f t="shared" si="9"/>
        <v>59</v>
      </c>
      <c r="D33" s="62">
        <f t="shared" si="9"/>
        <v>234</v>
      </c>
      <c r="E33" s="63">
        <f t="shared" si="9"/>
        <v>33</v>
      </c>
      <c r="F33" s="64">
        <f t="shared" si="9"/>
        <v>14</v>
      </c>
      <c r="G33" s="64">
        <f t="shared" si="9"/>
        <v>47</v>
      </c>
      <c r="H33" s="65">
        <f t="shared" si="9"/>
        <v>2</v>
      </c>
      <c r="I33" s="66">
        <f t="shared" si="9"/>
        <v>0</v>
      </c>
      <c r="J33" s="66">
        <f t="shared" si="9"/>
        <v>2</v>
      </c>
      <c r="K33" s="33">
        <f>SUM(K25:K32)</f>
        <v>283</v>
      </c>
    </row>
    <row r="34" spans="1:11" ht="15">
      <c r="A34" s="34" t="s">
        <v>19</v>
      </c>
      <c r="B34" s="67"/>
      <c r="C34" s="67"/>
      <c r="D34" s="67"/>
      <c r="E34" s="67"/>
      <c r="F34" s="67"/>
      <c r="G34" s="67"/>
      <c r="H34" s="67"/>
      <c r="I34" s="67"/>
      <c r="J34" s="68"/>
      <c r="K34" s="67"/>
    </row>
  </sheetData>
  <sheetProtection/>
  <mergeCells count="12">
    <mergeCell ref="A2:K2"/>
    <mergeCell ref="A3:K3"/>
    <mergeCell ref="A6:A7"/>
    <mergeCell ref="B6:D6"/>
    <mergeCell ref="E6:G6"/>
    <mergeCell ref="H6:J6"/>
    <mergeCell ref="A19:K19"/>
    <mergeCell ref="A20:K20"/>
    <mergeCell ref="A23:A24"/>
    <mergeCell ref="B23:D23"/>
    <mergeCell ref="E23:G23"/>
    <mergeCell ref="H23:J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selection activeCell="D40" sqref="D40"/>
    </sheetView>
  </sheetViews>
  <sheetFormatPr defaultColWidth="11.421875" defaultRowHeight="15"/>
  <cols>
    <col min="1" max="1" width="25.421875" style="0" customWidth="1"/>
  </cols>
  <sheetData>
    <row r="2" spans="1:11" ht="15.7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.75">
      <c r="A3" s="83" t="s">
        <v>21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5.75">
      <c r="A4" s="1"/>
      <c r="B4" s="1"/>
      <c r="C4" s="1"/>
      <c r="D4" s="1"/>
      <c r="E4" s="1"/>
      <c r="F4" s="1"/>
      <c r="G4" s="1"/>
      <c r="H4" s="1"/>
      <c r="I4" s="1"/>
      <c r="J4" s="2"/>
      <c r="K4" s="3"/>
    </row>
    <row r="5" spans="1:11" ht="15.75" thickBot="1">
      <c r="A5" s="69" t="s">
        <v>2</v>
      </c>
      <c r="B5" s="70"/>
      <c r="C5" s="70"/>
      <c r="D5" s="70"/>
      <c r="E5" s="70"/>
      <c r="F5" s="70"/>
      <c r="G5" s="70"/>
      <c r="H5" s="70"/>
      <c r="I5" s="70"/>
      <c r="J5" s="71"/>
      <c r="K5" s="72"/>
    </row>
    <row r="6" spans="1:11" ht="15.75" thickBot="1">
      <c r="A6" s="92" t="s">
        <v>3</v>
      </c>
      <c r="B6" s="92" t="s">
        <v>4</v>
      </c>
      <c r="C6" s="105"/>
      <c r="D6" s="106"/>
      <c r="E6" s="92" t="s">
        <v>5</v>
      </c>
      <c r="F6" s="105"/>
      <c r="G6" s="106"/>
      <c r="H6" s="107" t="s">
        <v>6</v>
      </c>
      <c r="I6" s="108"/>
      <c r="J6" s="109"/>
      <c r="K6" s="74" t="s">
        <v>7</v>
      </c>
    </row>
    <row r="7" spans="1:11" ht="15.75" thickBot="1">
      <c r="A7" s="92"/>
      <c r="B7" s="32" t="s">
        <v>8</v>
      </c>
      <c r="C7" s="29" t="s">
        <v>9</v>
      </c>
      <c r="D7" s="73" t="s">
        <v>7</v>
      </c>
      <c r="E7" s="32" t="s">
        <v>8</v>
      </c>
      <c r="F7" s="29" t="s">
        <v>9</v>
      </c>
      <c r="G7" s="33" t="s">
        <v>7</v>
      </c>
      <c r="H7" s="32" t="s">
        <v>8</v>
      </c>
      <c r="I7" s="29" t="s">
        <v>9</v>
      </c>
      <c r="J7" s="75" t="s">
        <v>7</v>
      </c>
      <c r="K7" s="76" t="s">
        <v>10</v>
      </c>
    </row>
    <row r="8" spans="1:11" ht="15">
      <c r="A8" s="77" t="s">
        <v>11</v>
      </c>
      <c r="B8" s="16">
        <v>31</v>
      </c>
      <c r="C8" s="17">
        <v>16</v>
      </c>
      <c r="D8" s="18">
        <f>B8+C8</f>
        <v>47</v>
      </c>
      <c r="E8" s="16">
        <v>5</v>
      </c>
      <c r="F8" s="17">
        <v>3</v>
      </c>
      <c r="G8" s="19">
        <f>E8+F8</f>
        <v>8</v>
      </c>
      <c r="H8" s="16">
        <v>3</v>
      </c>
      <c r="I8" s="17">
        <v>0</v>
      </c>
      <c r="J8" s="20">
        <f>H8+I8</f>
        <v>3</v>
      </c>
      <c r="K8" s="21">
        <f>D8+G8+J8</f>
        <v>58</v>
      </c>
    </row>
    <row r="9" spans="1:11" ht="15">
      <c r="A9" s="77" t="s">
        <v>12</v>
      </c>
      <c r="B9" s="22">
        <v>35</v>
      </c>
      <c r="C9" s="23">
        <v>7</v>
      </c>
      <c r="D9" s="18">
        <f aca="true" t="shared" si="0" ref="D9:D15">B9+C9</f>
        <v>42</v>
      </c>
      <c r="E9" s="22">
        <v>11</v>
      </c>
      <c r="F9" s="23">
        <v>2</v>
      </c>
      <c r="G9" s="19">
        <f aca="true" t="shared" si="1" ref="G9:G15">E9+F9</f>
        <v>13</v>
      </c>
      <c r="H9" s="22">
        <v>3</v>
      </c>
      <c r="I9" s="23">
        <v>0</v>
      </c>
      <c r="J9" s="24">
        <f aca="true" t="shared" si="2" ref="J9:J15">H9+I9</f>
        <v>3</v>
      </c>
      <c r="K9" s="25">
        <f aca="true" t="shared" si="3" ref="K9:K15">D9+G9+J9</f>
        <v>58</v>
      </c>
    </row>
    <row r="10" spans="1:11" ht="15">
      <c r="A10" s="77" t="s">
        <v>13</v>
      </c>
      <c r="B10" s="22">
        <v>15</v>
      </c>
      <c r="C10" s="23">
        <v>5</v>
      </c>
      <c r="D10" s="18">
        <f t="shared" si="0"/>
        <v>20</v>
      </c>
      <c r="E10" s="22">
        <v>1</v>
      </c>
      <c r="F10" s="23">
        <v>0</v>
      </c>
      <c r="G10" s="19">
        <f t="shared" si="1"/>
        <v>1</v>
      </c>
      <c r="H10" s="22">
        <v>0</v>
      </c>
      <c r="I10" s="23">
        <v>0</v>
      </c>
      <c r="J10" s="24">
        <f t="shared" si="2"/>
        <v>0</v>
      </c>
      <c r="K10" s="25">
        <f t="shared" si="3"/>
        <v>21</v>
      </c>
    </row>
    <row r="11" spans="1:11" ht="15">
      <c r="A11" s="77" t="s">
        <v>14</v>
      </c>
      <c r="B11" s="22">
        <v>34</v>
      </c>
      <c r="C11" s="23">
        <v>7</v>
      </c>
      <c r="D11" s="18">
        <f t="shared" si="0"/>
        <v>41</v>
      </c>
      <c r="E11" s="22">
        <v>6</v>
      </c>
      <c r="F11" s="23">
        <v>5</v>
      </c>
      <c r="G11" s="19">
        <f t="shared" si="1"/>
        <v>11</v>
      </c>
      <c r="H11" s="22">
        <v>2</v>
      </c>
      <c r="I11" s="23">
        <v>1</v>
      </c>
      <c r="J11" s="24">
        <f t="shared" si="2"/>
        <v>3</v>
      </c>
      <c r="K11" s="25">
        <f t="shared" si="3"/>
        <v>55</v>
      </c>
    </row>
    <row r="12" spans="1:11" ht="15">
      <c r="A12" s="77" t="s">
        <v>15</v>
      </c>
      <c r="B12" s="22">
        <v>12</v>
      </c>
      <c r="C12" s="23">
        <v>9</v>
      </c>
      <c r="D12" s="18">
        <f t="shared" si="0"/>
        <v>21</v>
      </c>
      <c r="E12" s="22">
        <v>2</v>
      </c>
      <c r="F12" s="23">
        <v>0</v>
      </c>
      <c r="G12" s="19">
        <f t="shared" si="1"/>
        <v>2</v>
      </c>
      <c r="H12" s="22">
        <v>2</v>
      </c>
      <c r="I12" s="23">
        <v>0</v>
      </c>
      <c r="J12" s="24">
        <f t="shared" si="2"/>
        <v>2</v>
      </c>
      <c r="K12" s="25">
        <f t="shared" si="3"/>
        <v>25</v>
      </c>
    </row>
    <row r="13" spans="1:11" ht="15">
      <c r="A13" s="77" t="s">
        <v>16</v>
      </c>
      <c r="B13" s="22">
        <v>18</v>
      </c>
      <c r="C13" s="23">
        <v>5</v>
      </c>
      <c r="D13" s="18">
        <f t="shared" si="0"/>
        <v>23</v>
      </c>
      <c r="E13" s="22">
        <v>6</v>
      </c>
      <c r="F13" s="23">
        <v>0</v>
      </c>
      <c r="G13" s="19">
        <f t="shared" si="1"/>
        <v>6</v>
      </c>
      <c r="H13" s="22">
        <v>2</v>
      </c>
      <c r="I13" s="23">
        <v>0</v>
      </c>
      <c r="J13" s="24">
        <f t="shared" si="2"/>
        <v>2</v>
      </c>
      <c r="K13" s="25">
        <f t="shared" si="3"/>
        <v>31</v>
      </c>
    </row>
    <row r="14" spans="1:11" ht="15">
      <c r="A14" s="77" t="s">
        <v>17</v>
      </c>
      <c r="B14" s="22">
        <v>11</v>
      </c>
      <c r="C14" s="23">
        <v>3</v>
      </c>
      <c r="D14" s="18">
        <f t="shared" si="0"/>
        <v>14</v>
      </c>
      <c r="E14" s="22">
        <v>0</v>
      </c>
      <c r="F14" s="23">
        <v>0</v>
      </c>
      <c r="G14" s="19">
        <f t="shared" si="1"/>
        <v>0</v>
      </c>
      <c r="H14" s="22">
        <v>2</v>
      </c>
      <c r="I14" s="23">
        <v>0</v>
      </c>
      <c r="J14" s="24">
        <f t="shared" si="2"/>
        <v>2</v>
      </c>
      <c r="K14" s="25">
        <f t="shared" si="3"/>
        <v>16</v>
      </c>
    </row>
    <row r="15" spans="1:11" ht="15.75" thickBot="1">
      <c r="A15" s="77" t="s">
        <v>18</v>
      </c>
      <c r="B15" s="26">
        <v>17</v>
      </c>
      <c r="C15" s="27">
        <v>8</v>
      </c>
      <c r="D15" s="18">
        <f t="shared" si="0"/>
        <v>25</v>
      </c>
      <c r="E15" s="26">
        <v>3</v>
      </c>
      <c r="F15" s="27">
        <v>4</v>
      </c>
      <c r="G15" s="19">
        <f t="shared" si="1"/>
        <v>7</v>
      </c>
      <c r="H15" s="26">
        <v>1</v>
      </c>
      <c r="I15" s="27">
        <v>0</v>
      </c>
      <c r="J15" s="20">
        <f t="shared" si="2"/>
        <v>1</v>
      </c>
      <c r="K15" s="28">
        <f t="shared" si="3"/>
        <v>33</v>
      </c>
    </row>
    <row r="16" spans="1:11" ht="15.75" thickBot="1">
      <c r="A16" s="6" t="s">
        <v>7</v>
      </c>
      <c r="B16" s="6">
        <f aca="true" t="shared" si="4" ref="B16:K16">SUM(B8:B15)</f>
        <v>173</v>
      </c>
      <c r="C16" s="29">
        <f t="shared" si="4"/>
        <v>60</v>
      </c>
      <c r="D16" s="29">
        <f t="shared" si="4"/>
        <v>233</v>
      </c>
      <c r="E16" s="6">
        <f t="shared" si="4"/>
        <v>34</v>
      </c>
      <c r="F16" s="30">
        <f t="shared" si="4"/>
        <v>14</v>
      </c>
      <c r="G16" s="31">
        <f t="shared" si="4"/>
        <v>48</v>
      </c>
      <c r="H16" s="32">
        <f t="shared" si="4"/>
        <v>15</v>
      </c>
      <c r="I16" s="33">
        <f t="shared" si="4"/>
        <v>1</v>
      </c>
      <c r="J16" s="33">
        <f t="shared" si="4"/>
        <v>16</v>
      </c>
      <c r="K16" s="33">
        <f t="shared" si="4"/>
        <v>297</v>
      </c>
    </row>
    <row r="17" spans="1:11" ht="15">
      <c r="A17" s="34" t="s">
        <v>19</v>
      </c>
      <c r="B17" s="72"/>
      <c r="C17" s="72"/>
      <c r="D17" s="72"/>
      <c r="E17" s="72"/>
      <c r="F17" s="72"/>
      <c r="G17" s="72"/>
      <c r="H17" s="72"/>
      <c r="I17" s="72"/>
      <c r="J17" s="71"/>
      <c r="K17" s="72"/>
    </row>
    <row r="18" spans="1:11" ht="15">
      <c r="A18" s="72"/>
      <c r="B18" s="72"/>
      <c r="C18" s="72"/>
      <c r="D18" s="72"/>
      <c r="E18" s="72"/>
      <c r="F18" s="72"/>
      <c r="G18" s="72"/>
      <c r="H18" s="72"/>
      <c r="I18" s="72"/>
      <c r="J18" s="71"/>
      <c r="K18" s="72"/>
    </row>
    <row r="19" spans="1:11" ht="15.75">
      <c r="A19" s="82" t="s">
        <v>0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15.75">
      <c r="A20" s="99" t="s">
        <v>22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 ht="15">
      <c r="A21" s="78"/>
      <c r="B21" s="78"/>
      <c r="C21" s="78"/>
      <c r="D21" s="78"/>
      <c r="E21" s="78"/>
      <c r="F21" s="78"/>
      <c r="G21" s="78"/>
      <c r="H21" s="78"/>
      <c r="I21" s="78"/>
      <c r="J21" s="71"/>
      <c r="K21" s="72"/>
    </row>
    <row r="22" spans="1:11" ht="15.75" thickBot="1">
      <c r="A22" s="36" t="s">
        <v>2</v>
      </c>
      <c r="B22" s="70"/>
      <c r="C22" s="70"/>
      <c r="D22" s="70"/>
      <c r="E22" s="70"/>
      <c r="F22" s="70"/>
      <c r="G22" s="70"/>
      <c r="H22" s="70"/>
      <c r="I22" s="70"/>
      <c r="J22" s="71"/>
      <c r="K22" s="72"/>
    </row>
    <row r="23" spans="1:11" ht="15.75" thickBot="1">
      <c r="A23" s="84" t="s">
        <v>3</v>
      </c>
      <c r="B23" s="84" t="s">
        <v>4</v>
      </c>
      <c r="C23" s="100"/>
      <c r="D23" s="101"/>
      <c r="E23" s="84" t="s">
        <v>5</v>
      </c>
      <c r="F23" s="100"/>
      <c r="G23" s="101"/>
      <c r="H23" s="102" t="s">
        <v>6</v>
      </c>
      <c r="I23" s="103"/>
      <c r="J23" s="104"/>
      <c r="K23" s="74" t="s">
        <v>7</v>
      </c>
    </row>
    <row r="24" spans="1:11" ht="15.75" thickBot="1">
      <c r="A24" s="84"/>
      <c r="B24" s="32" t="s">
        <v>8</v>
      </c>
      <c r="C24" s="29" t="s">
        <v>9</v>
      </c>
      <c r="D24" s="66" t="s">
        <v>7</v>
      </c>
      <c r="E24" s="79" t="s">
        <v>8</v>
      </c>
      <c r="F24" s="29" t="s">
        <v>9</v>
      </c>
      <c r="G24" s="63" t="s">
        <v>7</v>
      </c>
      <c r="H24" s="32" t="s">
        <v>8</v>
      </c>
      <c r="I24" s="29" t="s">
        <v>9</v>
      </c>
      <c r="J24" s="41" t="s">
        <v>7</v>
      </c>
      <c r="K24" s="76" t="s">
        <v>10</v>
      </c>
    </row>
    <row r="25" spans="1:11" ht="15">
      <c r="A25" s="77" t="s">
        <v>11</v>
      </c>
      <c r="B25" s="42">
        <v>31</v>
      </c>
      <c r="C25" s="43">
        <v>16</v>
      </c>
      <c r="D25" s="44">
        <f>B25+C25</f>
        <v>47</v>
      </c>
      <c r="E25" s="45">
        <v>5</v>
      </c>
      <c r="F25" s="46">
        <v>3</v>
      </c>
      <c r="G25" s="47">
        <f>E25+F25</f>
        <v>8</v>
      </c>
      <c r="H25" s="42">
        <v>3</v>
      </c>
      <c r="I25" s="43">
        <v>0</v>
      </c>
      <c r="J25" s="48">
        <f>H25+I25</f>
        <v>3</v>
      </c>
      <c r="K25" s="21">
        <f>D25+G25+J25</f>
        <v>58</v>
      </c>
    </row>
    <row r="26" spans="1:11" ht="15">
      <c r="A26" s="77" t="s">
        <v>12</v>
      </c>
      <c r="B26" s="49">
        <v>34</v>
      </c>
      <c r="C26" s="50">
        <v>7</v>
      </c>
      <c r="D26" s="44">
        <f aca="true" t="shared" si="5" ref="D26:D32">B26+C26</f>
        <v>41</v>
      </c>
      <c r="E26" s="51">
        <v>15</v>
      </c>
      <c r="F26" s="52">
        <v>2</v>
      </c>
      <c r="G26" s="53">
        <f aca="true" t="shared" si="6" ref="G26:G32">E26+F26</f>
        <v>17</v>
      </c>
      <c r="H26" s="49">
        <v>4</v>
      </c>
      <c r="I26" s="50">
        <v>0</v>
      </c>
      <c r="J26" s="54">
        <f aca="true" t="shared" si="7" ref="J26:J32">H26+I26</f>
        <v>4</v>
      </c>
      <c r="K26" s="25">
        <f aca="true" t="shared" si="8" ref="K26:K32">D26+G26+J26</f>
        <v>62</v>
      </c>
    </row>
    <row r="27" spans="1:11" ht="15">
      <c r="A27" s="77" t="s">
        <v>13</v>
      </c>
      <c r="B27" s="49">
        <v>15</v>
      </c>
      <c r="C27" s="50">
        <v>4</v>
      </c>
      <c r="D27" s="44">
        <f t="shared" si="5"/>
        <v>19</v>
      </c>
      <c r="E27" s="51">
        <v>1</v>
      </c>
      <c r="F27" s="52">
        <v>0</v>
      </c>
      <c r="G27" s="53">
        <f t="shared" si="6"/>
        <v>1</v>
      </c>
      <c r="H27" s="49">
        <v>0</v>
      </c>
      <c r="I27" s="50">
        <v>0</v>
      </c>
      <c r="J27" s="54">
        <f t="shared" si="7"/>
        <v>0</v>
      </c>
      <c r="K27" s="25">
        <f t="shared" si="8"/>
        <v>20</v>
      </c>
    </row>
    <row r="28" spans="1:11" ht="15">
      <c r="A28" s="77" t="s">
        <v>14</v>
      </c>
      <c r="B28" s="49">
        <v>34</v>
      </c>
      <c r="C28" s="50">
        <v>7</v>
      </c>
      <c r="D28" s="44">
        <f t="shared" si="5"/>
        <v>41</v>
      </c>
      <c r="E28" s="51">
        <v>6</v>
      </c>
      <c r="F28" s="52">
        <v>5</v>
      </c>
      <c r="G28" s="53">
        <f t="shared" si="6"/>
        <v>11</v>
      </c>
      <c r="H28" s="49">
        <v>2</v>
      </c>
      <c r="I28" s="50">
        <v>1</v>
      </c>
      <c r="J28" s="54">
        <f t="shared" si="7"/>
        <v>3</v>
      </c>
      <c r="K28" s="25">
        <f t="shared" si="8"/>
        <v>55</v>
      </c>
    </row>
    <row r="29" spans="1:11" ht="15">
      <c r="A29" s="77" t="s">
        <v>15</v>
      </c>
      <c r="B29" s="49">
        <v>12</v>
      </c>
      <c r="C29" s="50">
        <v>9</v>
      </c>
      <c r="D29" s="44">
        <f t="shared" si="5"/>
        <v>21</v>
      </c>
      <c r="E29" s="51">
        <v>2</v>
      </c>
      <c r="F29" s="52">
        <v>0</v>
      </c>
      <c r="G29" s="53">
        <f t="shared" si="6"/>
        <v>2</v>
      </c>
      <c r="H29" s="49">
        <v>2</v>
      </c>
      <c r="I29" s="50">
        <v>0</v>
      </c>
      <c r="J29" s="54">
        <f t="shared" si="7"/>
        <v>2</v>
      </c>
      <c r="K29" s="25">
        <f t="shared" si="8"/>
        <v>25</v>
      </c>
    </row>
    <row r="30" spans="1:11" ht="15">
      <c r="A30" s="77" t="s">
        <v>16</v>
      </c>
      <c r="B30" s="49">
        <v>17</v>
      </c>
      <c r="C30" s="50">
        <v>6</v>
      </c>
      <c r="D30" s="44">
        <f t="shared" si="5"/>
        <v>23</v>
      </c>
      <c r="E30" s="51">
        <v>6</v>
      </c>
      <c r="F30" s="52">
        <v>0</v>
      </c>
      <c r="G30" s="53">
        <f t="shared" si="6"/>
        <v>6</v>
      </c>
      <c r="H30" s="49">
        <v>2</v>
      </c>
      <c r="I30" s="50">
        <v>0</v>
      </c>
      <c r="J30" s="54">
        <f t="shared" si="7"/>
        <v>2</v>
      </c>
      <c r="K30" s="25">
        <f t="shared" si="8"/>
        <v>31</v>
      </c>
    </row>
    <row r="31" spans="1:11" ht="15">
      <c r="A31" s="77" t="s">
        <v>17</v>
      </c>
      <c r="B31" s="49">
        <v>11</v>
      </c>
      <c r="C31" s="50">
        <v>3</v>
      </c>
      <c r="D31" s="44">
        <f t="shared" si="5"/>
        <v>14</v>
      </c>
      <c r="E31" s="51">
        <v>2</v>
      </c>
      <c r="F31" s="52">
        <v>0</v>
      </c>
      <c r="G31" s="53">
        <f t="shared" si="6"/>
        <v>2</v>
      </c>
      <c r="H31" s="49">
        <v>2</v>
      </c>
      <c r="I31" s="50">
        <v>0</v>
      </c>
      <c r="J31" s="54">
        <f t="shared" si="7"/>
        <v>2</v>
      </c>
      <c r="K31" s="25">
        <f t="shared" si="8"/>
        <v>18</v>
      </c>
    </row>
    <row r="32" spans="1:11" ht="15.75" thickBot="1">
      <c r="A32" s="77" t="s">
        <v>18</v>
      </c>
      <c r="B32" s="55">
        <v>16</v>
      </c>
      <c r="C32" s="56">
        <v>8</v>
      </c>
      <c r="D32" s="44">
        <f t="shared" si="5"/>
        <v>24</v>
      </c>
      <c r="E32" s="57">
        <v>3</v>
      </c>
      <c r="F32" s="58">
        <v>4</v>
      </c>
      <c r="G32" s="59">
        <f t="shared" si="6"/>
        <v>7</v>
      </c>
      <c r="H32" s="55">
        <v>1</v>
      </c>
      <c r="I32" s="56">
        <v>0</v>
      </c>
      <c r="J32" s="60">
        <f t="shared" si="7"/>
        <v>1</v>
      </c>
      <c r="K32" s="28">
        <f t="shared" si="8"/>
        <v>32</v>
      </c>
    </row>
    <row r="33" spans="1:11" ht="15.75" thickBot="1">
      <c r="A33" s="37" t="s">
        <v>7</v>
      </c>
      <c r="B33" s="37">
        <f aca="true" t="shared" si="9" ref="B33:J33">SUM(B25:B32)</f>
        <v>170</v>
      </c>
      <c r="C33" s="62">
        <f t="shared" si="9"/>
        <v>60</v>
      </c>
      <c r="D33" s="62">
        <f t="shared" si="9"/>
        <v>230</v>
      </c>
      <c r="E33" s="63">
        <f t="shared" si="9"/>
        <v>40</v>
      </c>
      <c r="F33" s="64">
        <f t="shared" si="9"/>
        <v>14</v>
      </c>
      <c r="G33" s="64">
        <f t="shared" si="9"/>
        <v>54</v>
      </c>
      <c r="H33" s="65">
        <f t="shared" si="9"/>
        <v>16</v>
      </c>
      <c r="I33" s="66">
        <f t="shared" si="9"/>
        <v>1</v>
      </c>
      <c r="J33" s="66">
        <f t="shared" si="9"/>
        <v>17</v>
      </c>
      <c r="K33" s="33">
        <f>SUM(K25:K32)</f>
        <v>301</v>
      </c>
    </row>
    <row r="34" spans="1:11" ht="15">
      <c r="A34" s="34" t="s">
        <v>19</v>
      </c>
      <c r="B34" s="80"/>
      <c r="C34" s="80"/>
      <c r="D34" s="80"/>
      <c r="E34" s="80"/>
      <c r="F34" s="80"/>
      <c r="G34" s="80"/>
      <c r="H34" s="80"/>
      <c r="I34" s="80"/>
      <c r="J34" s="81"/>
      <c r="K34" s="80"/>
    </row>
  </sheetData>
  <sheetProtection/>
  <mergeCells count="12">
    <mergeCell ref="A2:K2"/>
    <mergeCell ref="A3:K3"/>
    <mergeCell ref="A6:A7"/>
    <mergeCell ref="B6:D6"/>
    <mergeCell ref="E6:G6"/>
    <mergeCell ref="H6:J6"/>
    <mergeCell ref="A19:K19"/>
    <mergeCell ref="A20:K20"/>
    <mergeCell ref="A23:A24"/>
    <mergeCell ref="B23:D23"/>
    <mergeCell ref="E23:G23"/>
    <mergeCell ref="H23:J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2016-02-09T16:51:06Z</dcterms:created>
  <dcterms:modified xsi:type="dcterms:W3CDTF">2016-02-09T19:31:23Z</dcterms:modified>
  <cp:category/>
  <cp:version/>
  <cp:contentType/>
  <cp:contentStatus/>
</cp:coreProperties>
</file>